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Nestors\Desktop\Finpomichnyk\"/>
    </mc:Choice>
  </mc:AlternateContent>
  <xr:revisionPtr revIDLastSave="0" documentId="13_ncr:1_{F7BF62D4-EE80-4B60-B13E-553D256C9FBB}" xr6:coauthVersionLast="47" xr6:coauthVersionMax="47" xr10:uidLastSave="{00000000-0000-0000-0000-000000000000}"/>
  <workbookProtection workbookAlgorithmName="SHA-512" workbookHashValue="fTKe4xIGgHJlpQpaicU4i0O7VfPH1ONMDXmyd/OeDgG1fv1Fpmmx0nuOwEeRISAwbNrT0aT0Gnc4UwmnrlPNCA==" workbookSaltValue="JO80WbqavUojgEEHkUhjwQ==" workbookSpinCount="100000" lockStructure="1"/>
  <bookViews>
    <workbookView xWindow="-110" yWindow="-110" windowWidth="19420" windowHeight="10300" tabRatio="500" xr2:uid="{00000000-000D-0000-FFFF-FFFF00000000}"/>
  </bookViews>
  <sheets>
    <sheet name="Платіжний календар" sheetId="1" r:id="rId1"/>
  </sheets>
  <definedNames>
    <definedName name="_xlnm.Print_Area" localSheetId="0">'Платіжний календар'!$A$1:$M$59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H48" i="1"/>
  <c r="F48" i="1"/>
  <c r="H40" i="1"/>
  <c r="H41" i="1"/>
  <c r="H42" i="1"/>
  <c r="H43" i="1"/>
  <c r="H44" i="1"/>
  <c r="H45" i="1"/>
  <c r="H46" i="1"/>
  <c r="H47" i="1"/>
  <c r="G29" i="1"/>
  <c r="F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E51" i="1"/>
  <c r="E55" i="1"/>
  <c r="E54" i="1"/>
  <c r="H39" i="1"/>
  <c r="H38" i="1"/>
  <c r="H37" i="1"/>
  <c r="H36" i="1"/>
  <c r="H35" i="1"/>
  <c r="H34" i="1"/>
  <c r="H33" i="1"/>
  <c r="H14" i="1"/>
  <c r="H13" i="1"/>
  <c r="H12" i="1"/>
  <c r="H11" i="1"/>
  <c r="H10" i="1"/>
  <c r="H9" i="1"/>
  <c r="E58" i="1" l="1"/>
  <c r="H29" i="1"/>
  <c r="E56" i="1"/>
  <c r="E52" i="1"/>
  <c r="E53" i="1"/>
  <c r="E57" i="1"/>
</calcChain>
</file>

<file path=xl/sharedStrings.xml><?xml version="1.0" encoding="utf-8"?>
<sst xmlns="http://schemas.openxmlformats.org/spreadsheetml/2006/main" count="103" uniqueCount="76">
  <si>
    <t>💰 ПЛАТІЖНИЙ КАЛЕНДАР</t>
  </si>
  <si>
    <t>ФінПомічник · finpomichnyk.com.ua · Безкоштовний фінансовий облік для малого бізнесу</t>
  </si>
  <si>
    <t>Місяць:</t>
  </si>
  <si>
    <t>Червень 2026</t>
  </si>
  <si>
    <t>Назва бізнесу:</t>
  </si>
  <si>
    <t>Мій бізнес</t>
  </si>
  <si>
    <t>💵 Залишок на початок місяця (грн):</t>
  </si>
  <si>
    <t>📥 НАДХОДЖЕННЯ</t>
  </si>
  <si>
    <t>№</t>
  </si>
  <si>
    <t>Дата</t>
  </si>
  <si>
    <t>Опис надходження</t>
  </si>
  <si>
    <t>Від кого</t>
  </si>
  <si>
    <t>Категорія</t>
  </si>
  <si>
    <t>Сума (грн)</t>
  </si>
  <si>
    <t>Фактично (грн)</t>
  </si>
  <si>
    <t>Різниця</t>
  </si>
  <si>
    <t>Статус</t>
  </si>
  <si>
    <t>01.06.2026</t>
  </si>
  <si>
    <t>Оплата від клієнта ТОВ "Схід"</t>
  </si>
  <si>
    <t>ТОВ Схід</t>
  </si>
  <si>
    <t>Продаж послуг</t>
  </si>
  <si>
    <t>Отримано ✅</t>
  </si>
  <si>
    <t>05.06.2026</t>
  </si>
  <si>
    <t>Готівкові надходження</t>
  </si>
  <si>
    <t>Клієнти</t>
  </si>
  <si>
    <t>Роздрібний продаж</t>
  </si>
  <si>
    <t>10.06.2026</t>
  </si>
  <si>
    <t>Оплата за договором №15</t>
  </si>
  <si>
    <t>ФОП Петренко</t>
  </si>
  <si>
    <t>Продаж товарів</t>
  </si>
  <si>
    <t>Очікується ⏳</t>
  </si>
  <si>
    <t>15.06.2026</t>
  </si>
  <si>
    <t>Аванс від нового клієнта</t>
  </si>
  <si>
    <t>ТОВ Захід</t>
  </si>
  <si>
    <t>Аванс</t>
  </si>
  <si>
    <t>20.06.2026</t>
  </si>
  <si>
    <t>Регулярна оплата послуг</t>
  </si>
  <si>
    <t>ФОП Коваль</t>
  </si>
  <si>
    <t>25.06.2026</t>
  </si>
  <si>
    <t>Онлайн оплати за день</t>
  </si>
  <si>
    <t>ВСЬОГО НАДХОДЖЕНЬ:</t>
  </si>
  <si>
    <t>📤 ВИПЛАТИ</t>
  </si>
  <si>
    <t>Опис виплати</t>
  </si>
  <si>
    <t>Кому</t>
  </si>
  <si>
    <t>Оренда офісу</t>
  </si>
  <si>
    <t>Орендодавець</t>
  </si>
  <si>
    <t>Оренда</t>
  </si>
  <si>
    <t>Сплачено ✅</t>
  </si>
  <si>
    <t>Зарплата персоналу</t>
  </si>
  <si>
    <t>Співробітники</t>
  </si>
  <si>
    <t>Зарплата</t>
  </si>
  <si>
    <t>Оплата постачальнику</t>
  </si>
  <si>
    <t>ТОВ Постач</t>
  </si>
  <si>
    <t>Товар/сировина</t>
  </si>
  <si>
    <t>ЄСВ та єдиний податок</t>
  </si>
  <si>
    <t>ДПС</t>
  </si>
  <si>
    <t>Податки</t>
  </si>
  <si>
    <t>18.06.2026</t>
  </si>
  <si>
    <t>Комунальні послуги</t>
  </si>
  <si>
    <t>Комунальні</t>
  </si>
  <si>
    <t>Маркетинг і реклама</t>
  </si>
  <si>
    <t>Facebook Ads</t>
  </si>
  <si>
    <t>Маркетинг</t>
  </si>
  <si>
    <t>Інші операційні витрати</t>
  </si>
  <si>
    <t>Різні</t>
  </si>
  <si>
    <t>Інше</t>
  </si>
  <si>
    <t>ВСЬОГО ВИПЛАТ:</t>
  </si>
  <si>
    <t>📊 ПІДСУМОК МІСЯЦЯ</t>
  </si>
  <si>
    <t>Залишок на початок</t>
  </si>
  <si>
    <t>Всього надходжень (план)</t>
  </si>
  <si>
    <t>Всього надходжень (факт)</t>
  </si>
  <si>
    <t>Всього виплат (план)</t>
  </si>
  <si>
    <t>Всього виплат (факт)</t>
  </si>
  <si>
    <t>Net Cash Flow (план)</t>
  </si>
  <si>
    <t>Net Cash Flow (факт)</t>
  </si>
  <si>
    <t>Залишок на кінець місяця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</si>
</sst>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FF"/>
      <name val="Arial"/>
      <family val="2"/>
      <charset val="204"/>
    </font>
    <font>
      <b/>
      <sz val="11"/>
      <name val="Arial"/>
      <family val="2"/>
      <charset val="204"/>
    </font>
    <font>
      <b/>
      <sz val="12"/>
      <color rgb="FF0000FF"/>
      <name val="Arial"/>
      <family val="2"/>
      <charset val="204"/>
    </font>
    <font>
      <b/>
      <sz val="12"/>
      <color rgb="FFFFFFFF"/>
      <name val="Arial"/>
      <family val="2"/>
      <charset val="204"/>
    </font>
    <font>
      <b/>
      <sz val="10"/>
      <color rgb="FFFFFFFF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FF"/>
      <name val="Arial"/>
      <family val="2"/>
      <charset val="204"/>
    </font>
    <font>
      <sz val="10"/>
      <color rgb="FF1B4332"/>
      <name val="Arial"/>
      <family val="2"/>
      <charset val="204"/>
    </font>
    <font>
      <b/>
      <sz val="11"/>
      <color rgb="FF1B4332"/>
      <name val="Arial"/>
      <family val="2"/>
      <charset val="204"/>
    </font>
    <font>
      <b/>
      <sz val="10"/>
      <color rgb="FF1B4332"/>
      <name val="Arial"/>
      <family val="2"/>
      <charset val="204"/>
    </font>
    <font>
      <b/>
      <sz val="11"/>
      <color rgb="FF9B1C1C"/>
      <name val="Arial"/>
      <family val="2"/>
      <charset val="204"/>
    </font>
    <font>
      <b/>
      <sz val="10"/>
      <color rgb="FF9B1C1C"/>
      <name val="Arial"/>
      <family val="2"/>
      <charset val="204"/>
    </font>
    <font>
      <sz val="10"/>
      <name val="Arial"/>
      <family val="2"/>
      <charset val="204"/>
    </font>
    <font>
      <sz val="9"/>
      <color theme="6" tint="-0.249977111117893"/>
      <name val="Arial"/>
      <family val="2"/>
      <charset val="204"/>
    </font>
    <font>
      <sz val="11"/>
      <color theme="6" tint="-0.249977111117893"/>
      <name val="Calibri"/>
      <family val="2"/>
      <charset val="204"/>
    </font>
    <font>
      <sz val="8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1B4332"/>
        <bgColor rgb="FF333300"/>
      </patternFill>
    </fill>
    <fill>
      <patternFill patternType="solid">
        <fgColor rgb="FFF8F6F1"/>
        <bgColor rgb="FFFFFBEB"/>
      </patternFill>
    </fill>
    <fill>
      <patternFill patternType="solid">
        <fgColor rgb="FFEBF8FF"/>
        <bgColor rgb="FFF0FFF4"/>
      </patternFill>
    </fill>
    <fill>
      <patternFill patternType="solid">
        <fgColor rgb="FF2D6A4F"/>
        <bgColor rgb="FF1B4332"/>
      </patternFill>
    </fill>
    <fill>
      <patternFill patternType="solid">
        <fgColor rgb="FFFFFFFF"/>
        <bgColor rgb="FFFFFBEB"/>
      </patternFill>
    </fill>
    <fill>
      <patternFill patternType="solid">
        <fgColor rgb="FFF0FFF4"/>
        <bgColor rgb="FFEBF8FF"/>
      </patternFill>
    </fill>
    <fill>
      <patternFill patternType="solid">
        <fgColor rgb="FFFFFBEB"/>
        <bgColor rgb="FFF8F6F1"/>
      </patternFill>
    </fill>
    <fill>
      <patternFill patternType="solid">
        <fgColor rgb="FFD8F3DC"/>
        <bgColor rgb="FFEBF8FF"/>
      </patternFill>
    </fill>
    <fill>
      <patternFill patternType="solid">
        <fgColor rgb="FF742A2A"/>
        <bgColor rgb="FF9B1C1C"/>
      </patternFill>
    </fill>
    <fill>
      <patternFill patternType="solid">
        <fgColor rgb="FF9B1C1C"/>
        <bgColor rgb="FF742A2A"/>
      </patternFill>
    </fill>
    <fill>
      <patternFill patternType="solid">
        <fgColor rgb="FFFFF0F0"/>
        <bgColor rgb="FFF8F6F1"/>
      </patternFill>
    </fill>
    <fill>
      <patternFill patternType="solid">
        <fgColor theme="6" tint="-0.249977111117893"/>
        <bgColor rgb="FF1B4332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4" fontId="5" fillId="4" borderId="1" xfId="0" applyNumberFormat="1" applyFont="1" applyFill="1" applyBorder="1" applyAlignment="1" applyProtection="1">
      <alignment horizontal="right"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left" vertical="center"/>
      <protection locked="0"/>
    </xf>
    <xf numFmtId="4" fontId="9" fillId="4" borderId="1" xfId="0" applyNumberFormat="1" applyFont="1" applyFill="1" applyBorder="1" applyAlignment="1" applyProtection="1">
      <alignment horizontal="right"/>
      <protection locked="0"/>
    </xf>
    <xf numFmtId="4" fontId="10" fillId="7" borderId="1" xfId="0" applyNumberFormat="1" applyFont="1" applyFill="1" applyBorder="1" applyAlignment="1" applyProtection="1">
      <alignment horizontal="right" vertical="center"/>
      <protection locked="0"/>
    </xf>
    <xf numFmtId="0" fontId="8" fillId="7" borderId="1" xfId="0" applyFont="1" applyFill="1" applyBorder="1" applyAlignment="1" applyProtection="1">
      <alignment horizontal="center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7" fillId="11" borderId="1" xfId="0" applyFont="1" applyFill="1" applyBorder="1" applyAlignment="1" applyProtection="1">
      <alignment horizontal="center" vertical="center" wrapText="1"/>
      <protection locked="0"/>
    </xf>
    <xf numFmtId="4" fontId="14" fillId="12" borderId="1" xfId="0" applyNumberFormat="1" applyFont="1" applyFill="1" applyBorder="1" applyAlignment="1" applyProtection="1">
      <alignment horizontal="right" vertical="center"/>
      <protection locked="0"/>
    </xf>
    <xf numFmtId="4" fontId="10" fillId="3" borderId="1" xfId="0" applyNumberFormat="1" applyFont="1" applyFill="1" applyBorder="1" applyAlignment="1" applyProtection="1">
      <alignment horizontal="right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1" fillId="9" borderId="0" xfId="0" applyFont="1" applyFill="1" applyAlignment="1" applyProtection="1">
      <alignment horizontal="right" vertical="center"/>
      <protection locked="0"/>
    </xf>
    <xf numFmtId="0" fontId="15" fillId="3" borderId="2" xfId="0" applyFont="1" applyFill="1" applyBorder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6" fillId="10" borderId="2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right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2" fillId="9" borderId="2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 vertical="center"/>
    </xf>
    <xf numFmtId="0" fontId="13" fillId="12" borderId="0" xfId="0" applyFont="1" applyFill="1" applyAlignment="1" applyProtection="1">
      <alignment horizontal="right" vertical="center"/>
      <protection locked="0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0" fontId="6" fillId="10" borderId="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/>
    <xf numFmtId="0" fontId="16" fillId="3" borderId="0" xfId="0" applyFont="1" applyFill="1" applyAlignment="1">
      <alignment horizontal="left" vertical="center"/>
    </xf>
    <xf numFmtId="0" fontId="0" fillId="0" borderId="0" xfId="0" applyAlignment="1"/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7" fillId="13" borderId="1" xfId="0" applyFont="1" applyFill="1" applyBorder="1" applyAlignment="1" applyProtection="1">
      <alignment horizontal="center" vertical="center" wrapText="1"/>
      <protection locked="0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CCCCC"/>
      <rgbColor rgb="FF7A8B80"/>
      <rgbColor rgb="FF9999FF"/>
      <rgbColor rgb="FF742A2A"/>
      <rgbColor rgb="FFFFFBEB"/>
      <rgbColor rgb="FFEBF8FF"/>
      <rgbColor rgb="FF660066"/>
      <rgbColor rgb="FFFF8080"/>
      <rgbColor rgb="FF0066CC"/>
      <rgbColor rgb="FFFFF0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FF4"/>
      <rgbColor rgb="FFD8F3DC"/>
      <rgbColor rgb="FFF8F6F1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B1C1C"/>
      <rgbColor rgb="FF993366"/>
      <rgbColor rgb="FF333399"/>
      <rgbColor rgb="FF1B433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showGridLines="0" tabSelected="1" zoomScaleNormal="100" workbookViewId="0">
      <selection activeCell="K7" sqref="K7"/>
    </sheetView>
  </sheetViews>
  <sheetFormatPr defaultColWidth="8.6328125" defaultRowHeight="14.5" x14ac:dyDescent="0.35"/>
  <cols>
    <col min="1" max="1" width="5.81640625" customWidth="1"/>
    <col min="2" max="2" width="10" customWidth="1"/>
    <col min="3" max="3" width="30" customWidth="1"/>
    <col min="4" max="4" width="20" customWidth="1"/>
    <col min="5" max="5" width="19.54296875" customWidth="1"/>
    <col min="6" max="6" width="14.6328125" customWidth="1"/>
    <col min="7" max="7" width="15.6328125" customWidth="1"/>
    <col min="8" max="8" width="13.26953125" customWidth="1"/>
    <col min="9" max="9" width="15.90625" customWidth="1"/>
  </cols>
  <sheetData>
    <row r="1" spans="1:13" ht="39.75" customHeight="1" x14ac:dyDescent="0.3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33"/>
      <c r="K1" s="33"/>
      <c r="L1" s="33"/>
      <c r="M1" s="33"/>
    </row>
    <row r="2" spans="1:13" ht="18" customHeight="1" x14ac:dyDescent="0.3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1"/>
      <c r="K2" s="31"/>
      <c r="L2" s="31"/>
      <c r="M2" s="31"/>
    </row>
    <row r="3" spans="1:13" ht="21.75" customHeight="1" x14ac:dyDescent="0.35">
      <c r="A3" s="20" t="s">
        <v>2</v>
      </c>
      <c r="B3" s="15"/>
      <c r="C3" s="15"/>
      <c r="D3" s="1" t="s">
        <v>3</v>
      </c>
      <c r="E3" s="20" t="s">
        <v>4</v>
      </c>
      <c r="F3" s="15"/>
      <c r="G3" s="15"/>
      <c r="H3" s="22" t="s">
        <v>5</v>
      </c>
      <c r="I3" s="28"/>
      <c r="J3" s="2"/>
      <c r="K3" s="2"/>
      <c r="L3" s="2"/>
      <c r="M3" s="2"/>
    </row>
    <row r="4" spans="1:13" ht="7.5" customHeigh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5.5" customHeight="1" x14ac:dyDescent="0.35">
      <c r="A5" s="14" t="s">
        <v>6</v>
      </c>
      <c r="B5" s="15"/>
      <c r="C5" s="15"/>
      <c r="D5" s="15"/>
      <c r="E5" s="3">
        <v>50000</v>
      </c>
      <c r="F5" s="2"/>
      <c r="G5" s="2"/>
      <c r="H5" s="2"/>
      <c r="I5" s="2"/>
      <c r="J5" s="2"/>
      <c r="K5" s="2"/>
      <c r="L5" s="2"/>
      <c r="M5" s="2"/>
    </row>
    <row r="6" spans="1:13" ht="7.5" customHeigh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7.75" customHeight="1" x14ac:dyDescent="0.35">
      <c r="A7" s="26" t="s">
        <v>7</v>
      </c>
      <c r="B7" s="29"/>
      <c r="C7" s="29"/>
      <c r="D7" s="29"/>
      <c r="E7" s="29"/>
      <c r="F7" s="29"/>
      <c r="G7" s="29"/>
      <c r="H7" s="29"/>
      <c r="I7" s="29"/>
    </row>
    <row r="8" spans="1:13" ht="21.75" customHeight="1" x14ac:dyDescent="0.35">
      <c r="A8" s="35" t="s">
        <v>8</v>
      </c>
      <c r="B8" s="35" t="s">
        <v>9</v>
      </c>
      <c r="C8" s="35" t="s">
        <v>10</v>
      </c>
      <c r="D8" s="35" t="s">
        <v>11</v>
      </c>
      <c r="E8" s="35" t="s">
        <v>12</v>
      </c>
      <c r="F8" s="35" t="s">
        <v>13</v>
      </c>
      <c r="G8" s="35" t="s">
        <v>14</v>
      </c>
      <c r="H8" s="35" t="s">
        <v>15</v>
      </c>
      <c r="I8" s="35" t="s">
        <v>16</v>
      </c>
      <c r="J8" s="2"/>
      <c r="K8" s="2"/>
      <c r="L8" s="2"/>
      <c r="M8" s="2"/>
    </row>
    <row r="9" spans="1:13" ht="19.5" customHeight="1" x14ac:dyDescent="0.35">
      <c r="A9" s="4">
        <v>1</v>
      </c>
      <c r="B9" s="5" t="s">
        <v>17</v>
      </c>
      <c r="C9" s="5" t="s">
        <v>18</v>
      </c>
      <c r="D9" s="5" t="s">
        <v>19</v>
      </c>
      <c r="E9" s="5" t="s">
        <v>20</v>
      </c>
      <c r="F9" s="6">
        <v>25000</v>
      </c>
      <c r="G9" s="6">
        <v>25000</v>
      </c>
      <c r="H9" s="7">
        <f t="shared" ref="H9:H14" si="0">G9-F9</f>
        <v>0</v>
      </c>
      <c r="I9" s="8" t="s">
        <v>21</v>
      </c>
      <c r="J9" s="2"/>
      <c r="K9" s="2"/>
      <c r="L9" s="2"/>
      <c r="M9" s="2"/>
    </row>
    <row r="10" spans="1:13" ht="19.5" customHeight="1" x14ac:dyDescent="0.35">
      <c r="A10" s="4">
        <v>2</v>
      </c>
      <c r="B10" s="5" t="s">
        <v>22</v>
      </c>
      <c r="C10" s="5" t="s">
        <v>23</v>
      </c>
      <c r="D10" s="5" t="s">
        <v>24</v>
      </c>
      <c r="E10" s="5" t="s">
        <v>25</v>
      </c>
      <c r="F10" s="6">
        <v>8500</v>
      </c>
      <c r="G10" s="6">
        <v>8500</v>
      </c>
      <c r="H10" s="7">
        <f t="shared" si="0"/>
        <v>0</v>
      </c>
      <c r="I10" s="8" t="s">
        <v>21</v>
      </c>
      <c r="J10" s="2"/>
      <c r="K10" s="2"/>
      <c r="L10" s="2"/>
      <c r="M10" s="2"/>
    </row>
    <row r="11" spans="1:13" ht="19.5" customHeight="1" x14ac:dyDescent="0.35">
      <c r="A11" s="4">
        <v>3</v>
      </c>
      <c r="B11" s="5" t="s">
        <v>26</v>
      </c>
      <c r="C11" s="5" t="s">
        <v>27</v>
      </c>
      <c r="D11" s="5" t="s">
        <v>28</v>
      </c>
      <c r="E11" s="5" t="s">
        <v>29</v>
      </c>
      <c r="F11" s="6">
        <v>18000</v>
      </c>
      <c r="G11" s="6">
        <v>0</v>
      </c>
      <c r="H11" s="7">
        <f t="shared" si="0"/>
        <v>-18000</v>
      </c>
      <c r="I11" s="9" t="s">
        <v>30</v>
      </c>
      <c r="J11" s="2"/>
      <c r="K11" s="2"/>
      <c r="L11" s="2"/>
      <c r="M11" s="2"/>
    </row>
    <row r="12" spans="1:13" ht="19.5" customHeight="1" x14ac:dyDescent="0.35">
      <c r="A12" s="4">
        <v>4</v>
      </c>
      <c r="B12" s="5" t="s">
        <v>31</v>
      </c>
      <c r="C12" s="5" t="s">
        <v>32</v>
      </c>
      <c r="D12" s="5" t="s">
        <v>33</v>
      </c>
      <c r="E12" s="5" t="s">
        <v>34</v>
      </c>
      <c r="F12" s="6">
        <v>10000</v>
      </c>
      <c r="G12" s="6">
        <v>10000</v>
      </c>
      <c r="H12" s="7">
        <f t="shared" si="0"/>
        <v>0</v>
      </c>
      <c r="I12" s="8" t="s">
        <v>21</v>
      </c>
      <c r="J12" s="2"/>
      <c r="K12" s="2"/>
      <c r="L12" s="2"/>
      <c r="M12" s="2"/>
    </row>
    <row r="13" spans="1:13" ht="19.5" customHeight="1" x14ac:dyDescent="0.35">
      <c r="A13" s="4">
        <v>5</v>
      </c>
      <c r="B13" s="5" t="s">
        <v>35</v>
      </c>
      <c r="C13" s="5" t="s">
        <v>36</v>
      </c>
      <c r="D13" s="5" t="s">
        <v>37</v>
      </c>
      <c r="E13" s="5" t="s">
        <v>20</v>
      </c>
      <c r="F13" s="6">
        <v>12000</v>
      </c>
      <c r="G13" s="6">
        <v>12000</v>
      </c>
      <c r="H13" s="7">
        <f t="shared" si="0"/>
        <v>0</v>
      </c>
      <c r="I13" s="8" t="s">
        <v>21</v>
      </c>
      <c r="J13" s="2"/>
      <c r="K13" s="2"/>
      <c r="L13" s="2"/>
      <c r="M13" s="2"/>
    </row>
    <row r="14" spans="1:13" ht="19.5" customHeight="1" x14ac:dyDescent="0.35">
      <c r="A14" s="4">
        <v>6</v>
      </c>
      <c r="B14" s="5" t="s">
        <v>38</v>
      </c>
      <c r="C14" s="5" t="s">
        <v>39</v>
      </c>
      <c r="D14" s="5" t="s">
        <v>24</v>
      </c>
      <c r="E14" s="5" t="s">
        <v>25</v>
      </c>
      <c r="F14" s="6">
        <v>5500</v>
      </c>
      <c r="G14" s="6">
        <v>5500</v>
      </c>
      <c r="H14" s="7">
        <f t="shared" si="0"/>
        <v>0</v>
      </c>
      <c r="I14" s="8" t="s">
        <v>21</v>
      </c>
      <c r="J14" s="2"/>
      <c r="K14" s="2"/>
      <c r="L14" s="2"/>
      <c r="M14" s="2"/>
    </row>
    <row r="15" spans="1:13" ht="19.5" customHeight="1" x14ac:dyDescent="0.35">
      <c r="A15" s="4">
        <v>7</v>
      </c>
      <c r="B15" s="5"/>
      <c r="C15" s="5"/>
      <c r="D15" s="5"/>
      <c r="E15" s="5"/>
      <c r="F15" s="6"/>
      <c r="G15" s="6"/>
      <c r="H15" s="7">
        <f t="shared" ref="H15" si="1">G15-F15</f>
        <v>0</v>
      </c>
      <c r="I15" s="8"/>
      <c r="J15" s="2"/>
      <c r="K15" s="2"/>
      <c r="L15" s="2"/>
      <c r="M15" s="2"/>
    </row>
    <row r="16" spans="1:13" ht="19.5" customHeight="1" x14ac:dyDescent="0.35">
      <c r="A16" s="4">
        <v>8</v>
      </c>
      <c r="B16" s="5"/>
      <c r="C16" s="5"/>
      <c r="D16" s="5"/>
      <c r="E16" s="5"/>
      <c r="F16" s="6"/>
      <c r="G16" s="6"/>
      <c r="H16" s="7">
        <f t="shared" ref="H16:H28" si="2">G16-F16</f>
        <v>0</v>
      </c>
      <c r="I16" s="8"/>
      <c r="J16" s="2"/>
      <c r="K16" s="2"/>
      <c r="L16" s="2"/>
      <c r="M16" s="2"/>
    </row>
    <row r="17" spans="1:13" ht="19.5" customHeight="1" x14ac:dyDescent="0.35">
      <c r="A17" s="4">
        <v>9</v>
      </c>
      <c r="B17" s="5"/>
      <c r="C17" s="5"/>
      <c r="D17" s="5"/>
      <c r="E17" s="5"/>
      <c r="F17" s="6"/>
      <c r="G17" s="6"/>
      <c r="H17" s="7">
        <f t="shared" si="2"/>
        <v>0</v>
      </c>
      <c r="I17" s="8"/>
      <c r="J17" s="2"/>
      <c r="K17" s="2"/>
      <c r="L17" s="2"/>
      <c r="M17" s="2"/>
    </row>
    <row r="18" spans="1:13" ht="19.5" customHeight="1" x14ac:dyDescent="0.35">
      <c r="A18" s="4">
        <v>10</v>
      </c>
      <c r="B18" s="5"/>
      <c r="C18" s="5"/>
      <c r="D18" s="5"/>
      <c r="E18" s="5"/>
      <c r="F18" s="6"/>
      <c r="G18" s="6"/>
      <c r="H18" s="7">
        <f t="shared" si="2"/>
        <v>0</v>
      </c>
      <c r="I18" s="8"/>
      <c r="J18" s="2"/>
      <c r="K18" s="2"/>
      <c r="L18" s="2"/>
      <c r="M18" s="2"/>
    </row>
    <row r="19" spans="1:13" ht="19.5" customHeight="1" x14ac:dyDescent="0.35">
      <c r="A19" s="4">
        <v>11</v>
      </c>
      <c r="B19" s="5"/>
      <c r="C19" s="5"/>
      <c r="D19" s="5"/>
      <c r="E19" s="5"/>
      <c r="F19" s="6"/>
      <c r="G19" s="6"/>
      <c r="H19" s="7">
        <f t="shared" si="2"/>
        <v>0</v>
      </c>
      <c r="I19" s="8"/>
      <c r="J19" s="2"/>
      <c r="K19" s="2"/>
      <c r="L19" s="2"/>
      <c r="M19" s="2"/>
    </row>
    <row r="20" spans="1:13" ht="19.5" customHeight="1" x14ac:dyDescent="0.35">
      <c r="A20" s="4">
        <v>12</v>
      </c>
      <c r="B20" s="5"/>
      <c r="C20" s="5"/>
      <c r="D20" s="5"/>
      <c r="E20" s="5"/>
      <c r="F20" s="6"/>
      <c r="G20" s="6"/>
      <c r="H20" s="7">
        <f t="shared" si="2"/>
        <v>0</v>
      </c>
      <c r="I20" s="8"/>
      <c r="J20" s="2"/>
      <c r="K20" s="2"/>
      <c r="L20" s="2"/>
      <c r="M20" s="2"/>
    </row>
    <row r="21" spans="1:13" ht="19.5" customHeight="1" x14ac:dyDescent="0.35">
      <c r="A21" s="4">
        <v>13</v>
      </c>
      <c r="B21" s="5"/>
      <c r="C21" s="5"/>
      <c r="D21" s="5"/>
      <c r="E21" s="5"/>
      <c r="F21" s="6"/>
      <c r="G21" s="6"/>
      <c r="H21" s="7">
        <f t="shared" si="2"/>
        <v>0</v>
      </c>
      <c r="I21" s="8"/>
      <c r="J21" s="2"/>
      <c r="K21" s="2"/>
      <c r="L21" s="2"/>
      <c r="M21" s="2"/>
    </row>
    <row r="22" spans="1:13" ht="19.5" customHeight="1" x14ac:dyDescent="0.35">
      <c r="A22" s="4">
        <v>14</v>
      </c>
      <c r="B22" s="5"/>
      <c r="C22" s="5"/>
      <c r="D22" s="5"/>
      <c r="E22" s="5"/>
      <c r="F22" s="6"/>
      <c r="G22" s="6"/>
      <c r="H22" s="7">
        <f t="shared" si="2"/>
        <v>0</v>
      </c>
      <c r="I22" s="8"/>
      <c r="J22" s="2"/>
      <c r="K22" s="2"/>
      <c r="L22" s="2"/>
      <c r="M22" s="2"/>
    </row>
    <row r="23" spans="1:13" ht="19.5" customHeight="1" x14ac:dyDescent="0.35">
      <c r="A23" s="4">
        <v>15</v>
      </c>
      <c r="B23" s="5"/>
      <c r="C23" s="5"/>
      <c r="D23" s="5"/>
      <c r="E23" s="5"/>
      <c r="F23" s="6"/>
      <c r="G23" s="6"/>
      <c r="H23" s="7">
        <f t="shared" si="2"/>
        <v>0</v>
      </c>
      <c r="I23" s="8"/>
      <c r="J23" s="2"/>
      <c r="K23" s="2"/>
      <c r="L23" s="2"/>
      <c r="M23" s="2"/>
    </row>
    <row r="24" spans="1:13" ht="19.5" customHeight="1" x14ac:dyDescent="0.35">
      <c r="A24" s="4">
        <v>16</v>
      </c>
      <c r="B24" s="5"/>
      <c r="C24" s="5"/>
      <c r="D24" s="5"/>
      <c r="E24" s="5"/>
      <c r="F24" s="6"/>
      <c r="G24" s="6"/>
      <c r="H24" s="7">
        <f t="shared" si="2"/>
        <v>0</v>
      </c>
      <c r="I24" s="8"/>
      <c r="J24" s="2"/>
      <c r="K24" s="2"/>
      <c r="L24" s="2"/>
      <c r="M24" s="2"/>
    </row>
    <row r="25" spans="1:13" ht="19.5" customHeight="1" x14ac:dyDescent="0.35">
      <c r="A25" s="4">
        <v>17</v>
      </c>
      <c r="B25" s="5"/>
      <c r="C25" s="5"/>
      <c r="D25" s="5"/>
      <c r="E25" s="5"/>
      <c r="F25" s="6"/>
      <c r="G25" s="6"/>
      <c r="H25" s="7">
        <f t="shared" si="2"/>
        <v>0</v>
      </c>
      <c r="I25" s="8"/>
      <c r="J25" s="2"/>
      <c r="K25" s="2"/>
      <c r="L25" s="2"/>
      <c r="M25" s="2"/>
    </row>
    <row r="26" spans="1:13" ht="19.5" customHeight="1" x14ac:dyDescent="0.35">
      <c r="A26" s="4">
        <v>18</v>
      </c>
      <c r="B26" s="5"/>
      <c r="C26" s="5"/>
      <c r="D26" s="5"/>
      <c r="E26" s="5"/>
      <c r="F26" s="6"/>
      <c r="G26" s="6"/>
      <c r="H26" s="7">
        <f t="shared" si="2"/>
        <v>0</v>
      </c>
      <c r="I26" s="8"/>
      <c r="J26" s="2"/>
      <c r="K26" s="2"/>
      <c r="L26" s="2"/>
      <c r="M26" s="2"/>
    </row>
    <row r="27" spans="1:13" ht="19.5" customHeight="1" x14ac:dyDescent="0.35">
      <c r="A27" s="4">
        <v>19</v>
      </c>
      <c r="B27" s="5"/>
      <c r="C27" s="5"/>
      <c r="D27" s="5"/>
      <c r="E27" s="5"/>
      <c r="F27" s="6"/>
      <c r="G27" s="6"/>
      <c r="H27" s="7">
        <f t="shared" si="2"/>
        <v>0</v>
      </c>
      <c r="I27" s="8"/>
      <c r="J27" s="2"/>
      <c r="K27" s="2"/>
      <c r="L27" s="2"/>
      <c r="M27" s="2"/>
    </row>
    <row r="28" spans="1:13" ht="19.5" customHeight="1" x14ac:dyDescent="0.35">
      <c r="A28" s="4">
        <v>20</v>
      </c>
      <c r="B28" s="5"/>
      <c r="C28" s="5"/>
      <c r="D28" s="5"/>
      <c r="E28" s="5"/>
      <c r="F28" s="6"/>
      <c r="G28" s="6"/>
      <c r="H28" s="7">
        <f t="shared" si="2"/>
        <v>0</v>
      </c>
      <c r="I28" s="8"/>
      <c r="J28" s="2"/>
      <c r="K28" s="2"/>
      <c r="L28" s="2"/>
      <c r="M28" s="2"/>
    </row>
    <row r="29" spans="1:13" ht="24" customHeight="1" x14ac:dyDescent="0.35">
      <c r="A29" s="16" t="s">
        <v>40</v>
      </c>
      <c r="B29" s="15"/>
      <c r="C29" s="15"/>
      <c r="D29" s="15"/>
      <c r="E29" s="15"/>
      <c r="F29" s="10">
        <f>SUM(F9:F28)</f>
        <v>79000</v>
      </c>
      <c r="G29" s="10">
        <f t="shared" ref="G29:H29" si="3">SUM(G9:G28)</f>
        <v>61000</v>
      </c>
      <c r="H29" s="10">
        <f t="shared" si="3"/>
        <v>-18000</v>
      </c>
      <c r="I29" s="10"/>
      <c r="J29" s="2"/>
      <c r="K29" s="2"/>
      <c r="L29" s="2"/>
      <c r="M29" s="2"/>
    </row>
    <row r="30" spans="1:13" ht="7.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27.75" customHeight="1" x14ac:dyDescent="0.35">
      <c r="A31" s="19" t="s">
        <v>41</v>
      </c>
      <c r="B31" s="30"/>
      <c r="C31" s="30"/>
      <c r="D31" s="30"/>
      <c r="E31" s="30"/>
      <c r="F31" s="30"/>
      <c r="G31" s="30"/>
      <c r="H31" s="30"/>
      <c r="I31" s="30"/>
      <c r="J31" s="27"/>
      <c r="K31" s="27"/>
      <c r="L31" s="27"/>
      <c r="M31" s="27"/>
    </row>
    <row r="32" spans="1:13" ht="21.75" customHeight="1" x14ac:dyDescent="0.35">
      <c r="A32" s="11" t="s">
        <v>8</v>
      </c>
      <c r="B32" s="11" t="s">
        <v>9</v>
      </c>
      <c r="C32" s="11" t="s">
        <v>42</v>
      </c>
      <c r="D32" s="11" t="s">
        <v>43</v>
      </c>
      <c r="E32" s="11" t="s">
        <v>12</v>
      </c>
      <c r="F32" s="11" t="s">
        <v>13</v>
      </c>
      <c r="G32" s="11" t="s">
        <v>14</v>
      </c>
      <c r="H32" s="11" t="s">
        <v>15</v>
      </c>
      <c r="I32" s="11" t="s">
        <v>16</v>
      </c>
      <c r="J32" s="2"/>
      <c r="K32" s="2"/>
      <c r="L32" s="2"/>
      <c r="M32" s="2"/>
    </row>
    <row r="33" spans="1:13" ht="19.5" customHeight="1" x14ac:dyDescent="0.35">
      <c r="A33" s="4">
        <v>1</v>
      </c>
      <c r="B33" s="5" t="s">
        <v>17</v>
      </c>
      <c r="C33" s="5" t="s">
        <v>44</v>
      </c>
      <c r="D33" s="5" t="s">
        <v>45</v>
      </c>
      <c r="E33" s="5" t="s">
        <v>46</v>
      </c>
      <c r="F33" s="6">
        <v>15000</v>
      </c>
      <c r="G33" s="6">
        <v>15000</v>
      </c>
      <c r="H33" s="7">
        <f t="shared" ref="H33:H48" si="4">G33-F33</f>
        <v>0</v>
      </c>
      <c r="I33" s="8" t="s">
        <v>47</v>
      </c>
      <c r="J33" s="2"/>
      <c r="K33" s="2"/>
      <c r="L33" s="2"/>
      <c r="M33" s="2"/>
    </row>
    <row r="34" spans="1:13" ht="19.5" customHeight="1" x14ac:dyDescent="0.35">
      <c r="A34" s="4">
        <v>2</v>
      </c>
      <c r="B34" s="5" t="s">
        <v>22</v>
      </c>
      <c r="C34" s="5" t="s">
        <v>48</v>
      </c>
      <c r="D34" s="5" t="s">
        <v>49</v>
      </c>
      <c r="E34" s="5" t="s">
        <v>50</v>
      </c>
      <c r="F34" s="6">
        <v>22000</v>
      </c>
      <c r="G34" s="6">
        <v>22000</v>
      </c>
      <c r="H34" s="7">
        <f t="shared" si="4"/>
        <v>0</v>
      </c>
      <c r="I34" s="8" t="s">
        <v>47</v>
      </c>
      <c r="J34" s="2"/>
      <c r="K34" s="2"/>
      <c r="L34" s="2"/>
      <c r="M34" s="2"/>
    </row>
    <row r="35" spans="1:13" ht="19.5" customHeight="1" x14ac:dyDescent="0.35">
      <c r="A35" s="4">
        <v>3</v>
      </c>
      <c r="B35" s="5" t="s">
        <v>26</v>
      </c>
      <c r="C35" s="5" t="s">
        <v>51</v>
      </c>
      <c r="D35" s="5" t="s">
        <v>52</v>
      </c>
      <c r="E35" s="5" t="s">
        <v>53</v>
      </c>
      <c r="F35" s="6">
        <v>18000</v>
      </c>
      <c r="G35" s="6">
        <v>18000</v>
      </c>
      <c r="H35" s="7">
        <f t="shared" si="4"/>
        <v>0</v>
      </c>
      <c r="I35" s="8" t="s">
        <v>47</v>
      </c>
      <c r="J35" s="2"/>
      <c r="K35" s="2"/>
      <c r="L35" s="2"/>
      <c r="M35" s="2"/>
    </row>
    <row r="36" spans="1:13" ht="19.5" customHeight="1" x14ac:dyDescent="0.35">
      <c r="A36" s="4">
        <v>4</v>
      </c>
      <c r="B36" s="5" t="s">
        <v>31</v>
      </c>
      <c r="C36" s="5" t="s">
        <v>54</v>
      </c>
      <c r="D36" s="5" t="s">
        <v>55</v>
      </c>
      <c r="E36" s="5" t="s">
        <v>56</v>
      </c>
      <c r="F36" s="6">
        <v>3360</v>
      </c>
      <c r="G36" s="6">
        <v>3360</v>
      </c>
      <c r="H36" s="7">
        <f t="shared" si="4"/>
        <v>0</v>
      </c>
      <c r="I36" s="8" t="s">
        <v>47</v>
      </c>
      <c r="J36" s="2"/>
      <c r="K36" s="2"/>
      <c r="L36" s="2"/>
      <c r="M36" s="2"/>
    </row>
    <row r="37" spans="1:13" ht="19.5" customHeight="1" x14ac:dyDescent="0.35">
      <c r="A37" s="4">
        <v>5</v>
      </c>
      <c r="B37" s="5" t="s">
        <v>57</v>
      </c>
      <c r="C37" s="5" t="s">
        <v>58</v>
      </c>
      <c r="D37" s="5" t="s">
        <v>59</v>
      </c>
      <c r="E37" s="5" t="s">
        <v>59</v>
      </c>
      <c r="F37" s="6">
        <v>4500</v>
      </c>
      <c r="G37" s="6">
        <v>0</v>
      </c>
      <c r="H37" s="7">
        <f t="shared" si="4"/>
        <v>-4500</v>
      </c>
      <c r="I37" s="9" t="s">
        <v>30</v>
      </c>
      <c r="J37" s="2"/>
      <c r="K37" s="2"/>
      <c r="L37" s="2"/>
      <c r="M37" s="2"/>
    </row>
    <row r="38" spans="1:13" ht="19.5" customHeight="1" x14ac:dyDescent="0.35">
      <c r="A38" s="4">
        <v>6</v>
      </c>
      <c r="B38" s="5" t="s">
        <v>35</v>
      </c>
      <c r="C38" s="5" t="s">
        <v>60</v>
      </c>
      <c r="D38" s="5" t="s">
        <v>61</v>
      </c>
      <c r="E38" s="5" t="s">
        <v>62</v>
      </c>
      <c r="F38" s="6">
        <v>5000</v>
      </c>
      <c r="G38" s="6">
        <v>5000</v>
      </c>
      <c r="H38" s="7">
        <f t="shared" si="4"/>
        <v>0</v>
      </c>
      <c r="I38" s="8" t="s">
        <v>47</v>
      </c>
      <c r="J38" s="2"/>
      <c r="K38" s="2"/>
      <c r="L38" s="2"/>
      <c r="M38" s="2"/>
    </row>
    <row r="39" spans="1:13" ht="19.5" customHeight="1" x14ac:dyDescent="0.35">
      <c r="A39" s="4">
        <v>7</v>
      </c>
      <c r="B39" s="5" t="s">
        <v>38</v>
      </c>
      <c r="C39" s="5" t="s">
        <v>63</v>
      </c>
      <c r="D39" s="5" t="s">
        <v>64</v>
      </c>
      <c r="E39" s="5" t="s">
        <v>65</v>
      </c>
      <c r="F39" s="6">
        <v>2800</v>
      </c>
      <c r="G39" s="6">
        <v>2800</v>
      </c>
      <c r="H39" s="7">
        <f t="shared" si="4"/>
        <v>0</v>
      </c>
      <c r="I39" s="8" t="s">
        <v>47</v>
      </c>
      <c r="J39" s="2"/>
      <c r="K39" s="2"/>
      <c r="L39" s="2"/>
      <c r="M39" s="2"/>
    </row>
    <row r="40" spans="1:13" ht="19.5" customHeight="1" x14ac:dyDescent="0.35">
      <c r="A40" s="4">
        <v>8</v>
      </c>
      <c r="B40" s="5"/>
      <c r="C40" s="5"/>
      <c r="D40" s="5"/>
      <c r="E40" s="5"/>
      <c r="F40" s="6"/>
      <c r="G40" s="6"/>
      <c r="H40" s="7">
        <f t="shared" ref="H40:H47" si="5">G40-F40</f>
        <v>0</v>
      </c>
      <c r="I40" s="8"/>
      <c r="J40" s="2"/>
      <c r="K40" s="2"/>
      <c r="L40" s="2"/>
      <c r="M40" s="2"/>
    </row>
    <row r="41" spans="1:13" ht="19.5" customHeight="1" x14ac:dyDescent="0.35">
      <c r="A41" s="4">
        <v>9</v>
      </c>
      <c r="B41" s="5"/>
      <c r="C41" s="5"/>
      <c r="D41" s="5"/>
      <c r="E41" s="5"/>
      <c r="F41" s="6"/>
      <c r="G41" s="6"/>
      <c r="H41" s="7">
        <f t="shared" si="5"/>
        <v>0</v>
      </c>
      <c r="I41" s="8"/>
      <c r="J41" s="2"/>
      <c r="K41" s="2"/>
      <c r="L41" s="2"/>
      <c r="M41" s="2"/>
    </row>
    <row r="42" spans="1:13" ht="19.5" customHeight="1" x14ac:dyDescent="0.35">
      <c r="A42" s="4">
        <v>10</v>
      </c>
      <c r="B42" s="5"/>
      <c r="C42" s="5"/>
      <c r="D42" s="5"/>
      <c r="E42" s="5"/>
      <c r="F42" s="6"/>
      <c r="G42" s="6"/>
      <c r="H42" s="7">
        <f t="shared" si="5"/>
        <v>0</v>
      </c>
      <c r="I42" s="8"/>
      <c r="J42" s="2"/>
      <c r="K42" s="2"/>
      <c r="L42" s="2"/>
      <c r="M42" s="2"/>
    </row>
    <row r="43" spans="1:13" ht="19.5" customHeight="1" x14ac:dyDescent="0.35">
      <c r="A43" s="4">
        <v>11</v>
      </c>
      <c r="B43" s="5"/>
      <c r="C43" s="5"/>
      <c r="D43" s="5"/>
      <c r="E43" s="5"/>
      <c r="F43" s="6"/>
      <c r="G43" s="6"/>
      <c r="H43" s="7">
        <f t="shared" si="5"/>
        <v>0</v>
      </c>
      <c r="I43" s="8"/>
      <c r="J43" s="2"/>
      <c r="K43" s="2"/>
      <c r="L43" s="2"/>
      <c r="M43" s="2"/>
    </row>
    <row r="44" spans="1:13" ht="19.5" customHeight="1" x14ac:dyDescent="0.35">
      <c r="A44" s="4">
        <v>12</v>
      </c>
      <c r="B44" s="5"/>
      <c r="C44" s="5"/>
      <c r="D44" s="5"/>
      <c r="E44" s="5"/>
      <c r="F44" s="6"/>
      <c r="G44" s="6"/>
      <c r="H44" s="7">
        <f t="shared" si="5"/>
        <v>0</v>
      </c>
      <c r="I44" s="8"/>
      <c r="J44" s="2"/>
      <c r="K44" s="2"/>
      <c r="L44" s="2"/>
      <c r="M44" s="2"/>
    </row>
    <row r="45" spans="1:13" ht="19.5" customHeight="1" x14ac:dyDescent="0.35">
      <c r="A45" s="4">
        <v>13</v>
      </c>
      <c r="B45" s="5"/>
      <c r="C45" s="5"/>
      <c r="D45" s="5"/>
      <c r="E45" s="5"/>
      <c r="F45" s="6"/>
      <c r="G45" s="6"/>
      <c r="H45" s="7">
        <f t="shared" si="5"/>
        <v>0</v>
      </c>
      <c r="I45" s="8"/>
      <c r="J45" s="2"/>
      <c r="K45" s="2"/>
      <c r="L45" s="2"/>
      <c r="M45" s="2"/>
    </row>
    <row r="46" spans="1:13" ht="19.5" customHeight="1" x14ac:dyDescent="0.35">
      <c r="A46" s="4">
        <v>14</v>
      </c>
      <c r="B46" s="5"/>
      <c r="C46" s="5"/>
      <c r="D46" s="5"/>
      <c r="E46" s="5"/>
      <c r="F46" s="6"/>
      <c r="G46" s="6"/>
      <c r="H46" s="7">
        <f t="shared" si="5"/>
        <v>0</v>
      </c>
      <c r="I46" s="8"/>
      <c r="J46" s="2"/>
      <c r="K46" s="2"/>
      <c r="L46" s="2"/>
      <c r="M46" s="2"/>
    </row>
    <row r="47" spans="1:13" ht="19.5" customHeight="1" x14ac:dyDescent="0.35">
      <c r="A47" s="4">
        <v>15</v>
      </c>
      <c r="B47" s="5"/>
      <c r="C47" s="5"/>
      <c r="D47" s="5"/>
      <c r="E47" s="5"/>
      <c r="F47" s="6"/>
      <c r="G47" s="6"/>
      <c r="H47" s="7">
        <f t="shared" si="5"/>
        <v>0</v>
      </c>
      <c r="I47" s="8"/>
      <c r="J47" s="2"/>
      <c r="K47" s="2"/>
      <c r="L47" s="2"/>
      <c r="M47" s="2"/>
    </row>
    <row r="48" spans="1:13" ht="24" customHeight="1" x14ac:dyDescent="0.35">
      <c r="A48" s="25" t="s">
        <v>66</v>
      </c>
      <c r="B48" s="15"/>
      <c r="C48" s="15"/>
      <c r="D48" s="15"/>
      <c r="E48" s="15"/>
      <c r="F48" s="12">
        <f>SUM(F33:F47)</f>
        <v>70660</v>
      </c>
      <c r="G48" s="12">
        <f t="shared" ref="G48:I48" si="6">SUM(G33:G47)</f>
        <v>66160</v>
      </c>
      <c r="H48" s="12">
        <f t="shared" si="6"/>
        <v>-4500</v>
      </c>
      <c r="I48" s="12"/>
      <c r="J48" s="2"/>
      <c r="K48" s="2"/>
      <c r="L48" s="2"/>
      <c r="M48" s="2"/>
    </row>
    <row r="49" spans="1:13" ht="1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27.75" customHeight="1" x14ac:dyDescent="0.35">
      <c r="A50" s="21" t="s">
        <v>67</v>
      </c>
      <c r="B50" s="34"/>
      <c r="C50" s="34"/>
      <c r="D50" s="34"/>
      <c r="E50" s="34"/>
    </row>
    <row r="51" spans="1:13" ht="21.75" customHeight="1" x14ac:dyDescent="0.35">
      <c r="A51" s="17" t="s">
        <v>68</v>
      </c>
      <c r="B51" s="18"/>
      <c r="C51" s="18"/>
      <c r="D51" s="18"/>
      <c r="E51" s="13">
        <f>E5</f>
        <v>50000</v>
      </c>
      <c r="F51" s="2"/>
      <c r="G51" s="2"/>
      <c r="H51" s="2"/>
      <c r="I51" s="2"/>
      <c r="J51" s="2"/>
      <c r="K51" s="2"/>
      <c r="L51" s="2"/>
      <c r="M51" s="2"/>
    </row>
    <row r="52" spans="1:13" ht="21.75" customHeight="1" x14ac:dyDescent="0.35">
      <c r="A52" s="17" t="s">
        <v>69</v>
      </c>
      <c r="B52" s="18"/>
      <c r="C52" s="18"/>
      <c r="D52" s="18"/>
      <c r="E52" s="13">
        <f>F29</f>
        <v>79000</v>
      </c>
      <c r="F52" s="2"/>
      <c r="G52" s="2"/>
      <c r="H52" s="2"/>
      <c r="I52" s="2"/>
      <c r="J52" s="2"/>
      <c r="K52" s="2"/>
      <c r="L52" s="2"/>
      <c r="M52" s="2"/>
    </row>
    <row r="53" spans="1:13" ht="21.75" customHeight="1" x14ac:dyDescent="0.35">
      <c r="A53" s="17" t="s">
        <v>70</v>
      </c>
      <c r="B53" s="18"/>
      <c r="C53" s="18"/>
      <c r="D53" s="18"/>
      <c r="E53" s="13">
        <f>G29</f>
        <v>61000</v>
      </c>
      <c r="F53" s="2"/>
      <c r="G53" s="2"/>
      <c r="H53" s="2"/>
      <c r="I53" s="2"/>
      <c r="J53" s="2"/>
      <c r="K53" s="2"/>
      <c r="L53" s="2"/>
      <c r="M53" s="2"/>
    </row>
    <row r="54" spans="1:13" ht="21.75" customHeight="1" x14ac:dyDescent="0.35">
      <c r="A54" s="17" t="s">
        <v>71</v>
      </c>
      <c r="B54" s="18"/>
      <c r="C54" s="18"/>
      <c r="D54" s="18"/>
      <c r="E54" s="13">
        <f>F48</f>
        <v>70660</v>
      </c>
      <c r="F54" s="2"/>
      <c r="G54" s="2"/>
      <c r="H54" s="2"/>
      <c r="I54" s="2"/>
      <c r="J54" s="2"/>
      <c r="K54" s="2"/>
      <c r="L54" s="2"/>
      <c r="M54" s="2"/>
    </row>
    <row r="55" spans="1:13" ht="21.75" customHeight="1" x14ac:dyDescent="0.35">
      <c r="A55" s="17" t="s">
        <v>72</v>
      </c>
      <c r="B55" s="18"/>
      <c r="C55" s="18"/>
      <c r="D55" s="18"/>
      <c r="E55" s="13">
        <f>G48</f>
        <v>66160</v>
      </c>
      <c r="F55" s="2"/>
      <c r="G55" s="2"/>
      <c r="H55" s="2"/>
      <c r="I55" s="2"/>
      <c r="J55" s="2"/>
      <c r="K55" s="2"/>
      <c r="L55" s="2"/>
      <c r="M55" s="2"/>
    </row>
    <row r="56" spans="1:13" ht="21.75" customHeight="1" x14ac:dyDescent="0.35">
      <c r="A56" s="17" t="s">
        <v>73</v>
      </c>
      <c r="B56" s="18"/>
      <c r="C56" s="18"/>
      <c r="D56" s="18"/>
      <c r="E56" s="13">
        <f>F29-F48</f>
        <v>8340</v>
      </c>
      <c r="F56" s="2"/>
      <c r="G56" s="2"/>
      <c r="H56" s="2"/>
      <c r="I56" s="2"/>
      <c r="J56" s="2"/>
      <c r="K56" s="2"/>
      <c r="L56" s="2"/>
      <c r="M56" s="2"/>
    </row>
    <row r="57" spans="1:13" ht="21.75" customHeight="1" x14ac:dyDescent="0.35">
      <c r="A57" s="17" t="s">
        <v>74</v>
      </c>
      <c r="B57" s="18"/>
      <c r="C57" s="18"/>
      <c r="D57" s="18"/>
      <c r="E57" s="13">
        <f>G29-G48</f>
        <v>-5160</v>
      </c>
      <c r="F57" s="2"/>
      <c r="G57" s="2"/>
      <c r="H57" s="2"/>
      <c r="I57" s="2"/>
      <c r="J57" s="2"/>
      <c r="K57" s="2"/>
      <c r="L57" s="2"/>
      <c r="M57" s="2"/>
    </row>
    <row r="58" spans="1:13" ht="28.5" customHeight="1" x14ac:dyDescent="0.35">
      <c r="A58" s="23" t="s">
        <v>75</v>
      </c>
      <c r="B58" s="18"/>
      <c r="C58" s="18"/>
      <c r="D58" s="18"/>
      <c r="E58" s="10">
        <f>E5+G29-G48</f>
        <v>44840</v>
      </c>
      <c r="F58" s="2"/>
      <c r="G58" s="2"/>
      <c r="H58" s="2"/>
      <c r="I58" s="2"/>
      <c r="J58" s="2"/>
      <c r="K58" s="2"/>
      <c r="L58" s="2"/>
      <c r="M58" s="2"/>
    </row>
  </sheetData>
  <mergeCells count="19">
    <mergeCell ref="A58:D58"/>
    <mergeCell ref="A48:E48"/>
    <mergeCell ref="E3:G3"/>
    <mergeCell ref="A55:D55"/>
    <mergeCell ref="A54:D54"/>
    <mergeCell ref="H3:I3"/>
    <mergeCell ref="A7:I7"/>
    <mergeCell ref="A31:I31"/>
    <mergeCell ref="A2:I2"/>
    <mergeCell ref="A1:I1"/>
    <mergeCell ref="A50:E50"/>
    <mergeCell ref="A3:C3"/>
    <mergeCell ref="A53:D53"/>
    <mergeCell ref="A56:D56"/>
    <mergeCell ref="A52:D52"/>
    <mergeCell ref="A5:D5"/>
    <mergeCell ref="A29:E29"/>
    <mergeCell ref="A57:D57"/>
    <mergeCell ref="A51:D51"/>
  </mergeCells>
  <phoneticPr fontId="18" type="noConversion"/>
  <pageMargins left="0.75" right="0.75" top="1" bottom="1" header="0.511811023622047" footer="0.5"/>
  <pageSetup paperSize="9" orientation="portrait" horizontalDpi="300" verticalDpi="300"/>
  <headerFooter>
    <oddFooter>&amp;CФінПомічник · finpomichnyk.com.ua · Безкоштовний фінансовий облік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Платіжний календар</vt:lpstr>
      <vt:lpstr>'Платіжний календар'!Область_друку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Nestors</cp:lastModifiedBy>
  <cp:revision>0</cp:revision>
  <dcterms:created xsi:type="dcterms:W3CDTF">2026-06-11T20:35:36Z</dcterms:created>
  <dcterms:modified xsi:type="dcterms:W3CDTF">2026-06-11T22:02:30Z</dcterms:modified>
  <dc:language>en-US</dc:language>
</cp:coreProperties>
</file>